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E7" i="5" l="1"/>
  <c r="AD7" i="5"/>
  <c r="AC7" i="5"/>
  <c r="AB7" i="5"/>
  <c r="AA7" i="5"/>
  <c r="AG7" i="5"/>
  <c r="I12" i="5" l="1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<sst xmlns="http://schemas.openxmlformats.org/spreadsheetml/2006/main" count="73" uniqueCount="31">
  <si>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</si>
  <si>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</si>
  <si>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</si>
  <si>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</si>
  <si>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</si>
  <si>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</si>
  <si>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</si>
  <si>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</si>
  <si>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</si>
  <si>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</si>
  <si>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</si>
  <si>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</si>
  <si>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</si>
  <si>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</si>
  <si>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</si>
  <si>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</si>
  <si>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</si>
  <si>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</si>
  <si>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</si>
  <si>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</si>
  <si>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</si>
  <si>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</si>
  <si>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</si>
  <si>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</si>
  <si>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</si>
  <si>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5.</t>
  </si>
  <si>
    <t>Arttu Parviainen</t>
  </si>
  <si>
    <t>2.</t>
  </si>
  <si>
    <t>7.</t>
  </si>
  <si>
    <t>5.6.2006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</si>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</sst>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70">
        <v>2021</v>
      </c>
      <c r="Y4" s="70" t="s">
        <v>25</v>
      </c>
      <c r="Z4" s="71" t="s">
        <v>24</v>
      </c>
      <c r="AA4" s="70">
        <v>2</v>
      </c>
      <c r="AB4" s="70">
        <v>0</v>
      </c>
      <c r="AC4" s="70">
        <v>1</v>
      </c>
      <c r="AD4" s="70">
        <v>1</v>
      </c>
      <c r="AE4" s="70">
        <v>2</v>
      </c>
      <c r="AF4" s="72">
        <v>0.28570000000000001</v>
      </c>
      <c r="AG4" s="73">
        <v>7</v>
      </c>
      <c r="AH4" s="7"/>
      <c r="AI4" s="7"/>
      <c r="AJ4" s="7"/>
      <c r="AK4" s="7"/>
      <c r="AL4" s="69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70">
        <v>2022</v>
      </c>
      <c r="Y5" s="70" t="s">
        <v>27</v>
      </c>
      <c r="Z5" s="71" t="s">
        <v>24</v>
      </c>
      <c r="AA5" s="70">
        <v>9</v>
      </c>
      <c r="AB5" s="70">
        <v>0</v>
      </c>
      <c r="AC5" s="70">
        <v>1</v>
      </c>
      <c r="AD5" s="70">
        <v>6</v>
      </c>
      <c r="AE5" s="70">
        <v>17</v>
      </c>
      <c r="AF5" s="72">
        <v>0.39529999999999998</v>
      </c>
      <c r="AG5" s="73">
        <v>43</v>
      </c>
      <c r="AH5" s="40"/>
      <c r="AI5" s="7"/>
      <c r="AJ5" s="7"/>
      <c r="AK5" s="7"/>
      <c r="AL5" s="10"/>
      <c r="AM5" s="12">
        <v>5</v>
      </c>
      <c r="AN5" s="12">
        <v>0</v>
      </c>
      <c r="AO5" s="12">
        <v>0</v>
      </c>
      <c r="AP5" s="12">
        <v>2</v>
      </c>
      <c r="AQ5" s="12">
        <v>12</v>
      </c>
      <c r="AR5" s="65">
        <v>0.57140000000000002</v>
      </c>
      <c r="AS5" s="10">
        <v>21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2023</v>
      </c>
      <c r="Y6" s="12" t="s">
        <v>28</v>
      </c>
      <c r="Z6" s="1" t="s">
        <v>24</v>
      </c>
      <c r="AA6" s="12">
        <v>13</v>
      </c>
      <c r="AB6" s="12">
        <v>0</v>
      </c>
      <c r="AC6" s="12">
        <v>0</v>
      </c>
      <c r="AD6" s="12">
        <v>18</v>
      </c>
      <c r="AE6" s="12">
        <v>46</v>
      </c>
      <c r="AF6" s="68">
        <v>0.56097560975609762</v>
      </c>
      <c r="AG6" s="10">
        <v>82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2</v>
      </c>
      <c r="AD7" s="36">
        <f>SUM(AD4:AD6)</f>
        <v>25</v>
      </c>
      <c r="AE7" s="36">
        <f>SUM(AE4:AE6)</f>
        <v>65</v>
      </c>
      <c r="AF7" s="37">
        <f>PRODUCT(AE7/AG7)</f>
        <v>0.49242424242424243</v>
      </c>
      <c r="AG7" s="21">
        <f>SUM(AG4:AG6)</f>
        <v>132</v>
      </c>
      <c r="AH7" s="18"/>
      <c r="AI7" s="29"/>
      <c r="AJ7" s="41"/>
      <c r="AK7" s="42"/>
      <c r="AL7" s="10"/>
      <c r="AM7" s="36">
        <f t="shared" ref="AM7:AQ7" si="0">SUM(AM4:AM6)</f>
        <v>5</v>
      </c>
      <c r="AN7" s="36">
        <f t="shared" si="0"/>
        <v>0</v>
      </c>
      <c r="AO7" s="36">
        <f t="shared" si="0"/>
        <v>0</v>
      </c>
      <c r="AP7" s="36">
        <f t="shared" si="0"/>
        <v>2</v>
      </c>
      <c r="AQ7" s="36">
        <f t="shared" si="0"/>
        <v>12</v>
      </c>
      <c r="AR7" s="37">
        <f>PRODUCT(AQ7/AS7)</f>
        <v>0.5714285714285714</v>
      </c>
      <c r="AS7" s="39">
        <f>SUM(AS4:AS6)</f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0</v>
      </c>
      <c r="G12" s="47">
        <f>PRODUCT(AC7+AO7)</f>
        <v>2</v>
      </c>
      <c r="H12" s="47">
        <f>PRODUCT(AD7+AP7)</f>
        <v>27</v>
      </c>
      <c r="I12" s="47">
        <f>PRODUCT(AE7+AQ7)</f>
        <v>77</v>
      </c>
      <c r="J12" s="60">
        <f>PRODUCT(I12/K12)</f>
        <v>0.50326797385620914</v>
      </c>
      <c r="K12" s="10">
        <f>PRODUCT(AG7+AS7)</f>
        <v>153</v>
      </c>
      <c r="L12" s="53">
        <f>PRODUCT((F12+G12)/E12)</f>
        <v>6.8965517241379309E-2</v>
      </c>
      <c r="M12" s="53">
        <f>PRODUCT(H12/E12)</f>
        <v>0.93103448275862066</v>
      </c>
      <c r="N12" s="53">
        <f>PRODUCT((F12+G12+H12)/E12)</f>
        <v>1</v>
      </c>
      <c r="O12" s="53">
        <f>PRODUCT(I12/E12)</f>
        <v>2.6551724137931036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1">SUM(F10:F12)</f>
        <v>0</v>
      </c>
      <c r="G13" s="47">
        <f t="shared" si="1"/>
        <v>2</v>
      </c>
      <c r="H13" s="47">
        <f t="shared" si="1"/>
        <v>27</v>
      </c>
      <c r="I13" s="47">
        <f t="shared" si="1"/>
        <v>77</v>
      </c>
      <c r="J13" s="60">
        <f>PRODUCT(I13/K13)</f>
        <v>0.50326797385620914</v>
      </c>
      <c r="K13" s="16">
        <f>SUM(K10:K12)</f>
        <v>153</v>
      </c>
      <c r="L13" s="53">
        <f>PRODUCT((F13+G13)/E13)</f>
        <v>6.8965517241379309E-2</v>
      </c>
      <c r="M13" s="53">
        <f>PRODUCT(H13/E13)</f>
        <v>0.93103448275862066</v>
      </c>
      <c r="N13" s="53">
        <f>PRODUCT((F13+G13+H13)/E13)</f>
        <v>1</v>
      </c>
      <c r="O13" s="53">
        <f>PRODUCT(I13/E13)</f>
        <v>2.6551724137931036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4:AS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2023-08-22T08:10:54Z</dcterms:modified>
</cp:coreProperties>
</file>